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Municipio de León\2023 - Dirección de Contabilidad - Dirección de Contabilidad\Coordinacion de Cuenta Publica\Cuenta Publica\2do Trimestre\Archivos SIRET\"/>
    </mc:Choice>
  </mc:AlternateContent>
  <bookViews>
    <workbookView xWindow="0" yWindow="0" windowWidth="20490" windowHeight="6705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B50" i="4" l="1"/>
  <c r="B24" i="4"/>
  <c r="B25" i="4"/>
  <c r="B13" i="4"/>
  <c r="C3" i="4" s="1"/>
  <c r="C4" i="4"/>
  <c r="B43" i="4" l="1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<sst xmlns="http://schemas.openxmlformats.org/spreadsheetml/2006/main" count="55" uniqueCount="55">
  <si>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</si>
  <si>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</si>
  <si>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</si>
  <si>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</si>
  <si>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</si>
  <si>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</si>
  <si>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</si>
  <si>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</si>
  <si>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</si>
  <si>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</si>
  <si>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</si>
  <si>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</si>
  <si>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</si>
  <si>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</si>
  <si>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</si>
  <si>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</si>
  <si>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</si>
  <si>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</si>
  <si>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</si>
  <si>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</si>
  <si>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</si>
  <si>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</si>
  <si>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</si>
  <si>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</si>
  <si>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</si>
  <si>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</si>
  <si>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</si>
  <si>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</si>
  <si>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</si>
  <si>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</si>
  <si>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</si>
  <si>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</si>
  <si>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</si>
  <si>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</si>
  <si>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</si>
  <si>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</si>
  <si>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</si>
  <si>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</si>
  <si>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</si>
  <si>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</si>
  <si>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</si>
  <si>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</si>
  <si>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</si>
  <si>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</si>
  <si>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</si>
  <si>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</si>
  <si>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</si>
  <si>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</si>
  <si>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</si>
  <si>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</si>
  <si>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</si>
  <si>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</si>
  <si>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</si>
  <si>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</si>
  <si>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Municipio de León
Estado de Cambios en la Situación Financiera
Del 01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</si>
</sst>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_-* #,##0_-;\-* #,##0_-;_-* &quot;-&quot;??_-;_-@_-"/>
    <numFmt numFmtId="169" formatCode="_(* #,##0_);_(* \(#,##0\);_(* &quot;-&quot;??_);_(@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65" fontId="6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4" xfId="9" applyFont="1" applyFill="1" applyBorder="1" applyAlignment="1">
      <alignment horizontal="center"/>
    </xf>
    <xf numFmtId="168" fontId="2" fillId="0" borderId="4" xfId="17" applyNumberFormat="1" applyFont="1" applyFill="1" applyBorder="1" applyAlignment="1" applyProtection="1">
      <alignment horizontal="right" wrapText="1"/>
      <protection locked="0"/>
    </xf>
    <xf numFmtId="168" fontId="3" fillId="0" borderId="4" xfId="17" applyNumberFormat="1" applyFont="1" applyFill="1" applyBorder="1" applyAlignment="1" applyProtection="1">
      <alignment horizontal="right" wrapText="1"/>
      <protection locked="0"/>
    </xf>
    <xf numFmtId="0" fontId="3" fillId="0" borderId="0" xfId="9" applyFont="1" applyAlignment="1" applyProtection="1">
      <alignment horizontal="right" wrapText="1"/>
      <protection locked="0"/>
    </xf>
    <xf numFmtId="4" fontId="3" fillId="0" borderId="0" xfId="9" applyNumberFormat="1" applyFont="1" applyAlignment="1" applyProtection="1">
      <alignment horizontal="right"/>
      <protection locked="0"/>
    </xf>
    <xf numFmtId="0" fontId="7" fillId="0" borderId="0" xfId="9" applyFont="1" applyFill="1" applyAlignment="1" applyProtection="1">
      <alignment vertical="top"/>
      <protection locked="0"/>
    </xf>
    <xf numFmtId="169" fontId="3" fillId="0" borderId="4" xfId="17" applyNumberFormat="1" applyFont="1" applyFill="1" applyBorder="1" applyAlignment="1" applyProtection="1">
      <alignment horizontal="right" wrapText="1"/>
      <protection locked="0"/>
    </xf>
    <xf numFmtId="169" fontId="3" fillId="0" borderId="0" xfId="17" applyNumberFormat="1" applyFont="1" applyFill="1" applyAlignment="1" applyProtection="1">
      <alignment horizontal="right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3</xdr:col>
      <xdr:colOff>581024</xdr:colOff>
      <xdr:row>71</xdr:row>
      <xdr:rowOff>114301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E57A3D16-8506-41C8-A372-2B05480DB9DA}"/>
            </a:ext>
          </a:extLst>
        </xdr:cNvPr>
        <xdr:cNvSpPr txBox="1"/>
      </xdr:nvSpPr>
      <xdr:spPr>
        <a:xfrm>
          <a:off x="0" y="10096500"/>
          <a:ext cx="7048499" cy="828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PRESIDENTA MUNICIPAL    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      C.P.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2"/>
  <sheetViews>
    <sheetView showGridLines="0"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73.83203125" style="1" customWidth="1"/>
    <col min="2" max="2" width="19.1640625" style="14" customWidth="1"/>
    <col min="3" max="3" width="17.33203125" style="15" customWidth="1"/>
    <col min="4" max="16384" width="12" style="2"/>
  </cols>
  <sheetData>
    <row r="1" spans="1:3" ht="45" customHeight="1" x14ac:dyDescent="0.2">
      <c r="A1" s="19" t="s">
        <v>54</v>
      </c>
      <c r="B1" s="20"/>
      <c r="C1" s="21"/>
    </row>
    <row r="2" spans="1:3" s="3" customFormat="1" ht="15" customHeight="1" x14ac:dyDescent="0.2">
      <c r="A2" s="5" t="s">
        <v>0</v>
      </c>
      <c r="B2" s="11" t="s">
        <v>1</v>
      </c>
      <c r="C2" s="11" t="s">
        <v>2</v>
      </c>
    </row>
    <row r="3" spans="1:3" s="4" customFormat="1" ht="11.25" customHeight="1" x14ac:dyDescent="0.2">
      <c r="A3" s="6" t="s">
        <v>3</v>
      </c>
      <c r="B3" s="12"/>
      <c r="C3" s="12">
        <f>+C4-B13</f>
        <v>1355109626.3700013</v>
      </c>
    </row>
    <row r="4" spans="1:3" ht="11.25" customHeight="1" x14ac:dyDescent="0.2">
      <c r="A4" s="7" t="s">
        <v>4</v>
      </c>
      <c r="B4" s="12"/>
      <c r="C4" s="12">
        <f>+SUM(C5:C11)-SUM(B4:B11)</f>
        <v>1488412635.1500013</v>
      </c>
    </row>
    <row r="5" spans="1:3" ht="11.25" customHeight="1" x14ac:dyDescent="0.2">
      <c r="A5" s="8" t="s">
        <v>5</v>
      </c>
      <c r="B5" s="13"/>
      <c r="C5" s="13">
        <v>1487978803.5400014</v>
      </c>
    </row>
    <row r="6" spans="1:3" ht="11.25" customHeight="1" x14ac:dyDescent="0.2">
      <c r="A6" s="8" t="s">
        <v>6</v>
      </c>
      <c r="B6" s="13">
        <v>14750935.730000013</v>
      </c>
      <c r="C6" s="13"/>
    </row>
    <row r="7" spans="1:3" ht="11.25" customHeight="1" x14ac:dyDescent="0.2">
      <c r="A7" s="8" t="s">
        <v>7</v>
      </c>
      <c r="B7" s="13"/>
      <c r="C7" s="13">
        <v>17740349.309999995</v>
      </c>
    </row>
    <row r="8" spans="1:3" ht="11.25" customHeight="1" x14ac:dyDescent="0.2">
      <c r="A8" s="8" t="s">
        <v>8</v>
      </c>
      <c r="B8" s="13"/>
      <c r="C8" s="13"/>
    </row>
    <row r="9" spans="1:3" ht="10.5" customHeight="1" x14ac:dyDescent="0.2">
      <c r="A9" s="8" t="s">
        <v>9</v>
      </c>
      <c r="B9" s="13">
        <v>2276817.3600000013</v>
      </c>
      <c r="C9" s="13"/>
    </row>
    <row r="10" spans="1:3" ht="11.25" customHeight="1" x14ac:dyDescent="0.2">
      <c r="A10" s="8" t="s">
        <v>10</v>
      </c>
      <c r="B10" s="13">
        <v>292602.61</v>
      </c>
      <c r="C10" s="13"/>
    </row>
    <row r="11" spans="1:3" ht="11.25" customHeight="1" x14ac:dyDescent="0.2">
      <c r="A11" s="8" t="s">
        <v>11</v>
      </c>
      <c r="B11" s="13"/>
      <c r="C11" s="13">
        <v>13838</v>
      </c>
    </row>
    <row r="12" spans="1:3" ht="11.25" customHeight="1" x14ac:dyDescent="0.2">
      <c r="A12" s="9"/>
      <c r="B12" s="13"/>
      <c r="C12" s="13"/>
    </row>
    <row r="13" spans="1:3" ht="11.25" customHeight="1" x14ac:dyDescent="0.2">
      <c r="A13" s="7" t="s">
        <v>12</v>
      </c>
      <c r="B13" s="12">
        <f>+SUM(B14:B22)-SUM(C14:C22)</f>
        <v>133303008.77999993</v>
      </c>
      <c r="C13" s="12"/>
    </row>
    <row r="14" spans="1:3" ht="11.25" customHeight="1" x14ac:dyDescent="0.2">
      <c r="A14" s="8" t="s">
        <v>13</v>
      </c>
      <c r="B14" s="13"/>
      <c r="C14" s="13">
        <v>12380501.26</v>
      </c>
    </row>
    <row r="15" spans="1:3" ht="11.25" customHeight="1" x14ac:dyDescent="0.2">
      <c r="A15" s="8" t="s">
        <v>14</v>
      </c>
      <c r="B15" s="13">
        <v>4524.8900000000003</v>
      </c>
      <c r="C15" s="13"/>
    </row>
    <row r="16" spans="1:3" ht="11.25" customHeight="1" x14ac:dyDescent="0.2">
      <c r="A16" s="8" t="s">
        <v>15</v>
      </c>
      <c r="B16" s="13">
        <v>109454493.43999995</v>
      </c>
      <c r="C16" s="13"/>
    </row>
    <row r="17" spans="1:3" ht="11.25" customHeight="1" x14ac:dyDescent="0.2">
      <c r="A17" s="8" t="s">
        <v>16</v>
      </c>
      <c r="B17" s="13"/>
      <c r="C17" s="13">
        <v>47173768.229999997</v>
      </c>
    </row>
    <row r="18" spans="1:3" ht="11.25" customHeight="1" x14ac:dyDescent="0.2">
      <c r="A18" s="8" t="s">
        <v>17</v>
      </c>
      <c r="B18" s="13"/>
      <c r="C18" s="13">
        <v>34500</v>
      </c>
    </row>
    <row r="19" spans="1:3" ht="11.25" customHeight="1" x14ac:dyDescent="0.2">
      <c r="A19" s="8" t="s">
        <v>18</v>
      </c>
      <c r="B19" s="13">
        <v>83432759.939999968</v>
      </c>
      <c r="C19" s="13"/>
    </row>
    <row r="20" spans="1:3" ht="11.25" customHeight="1" x14ac:dyDescent="0.2">
      <c r="A20" s="8" t="s">
        <v>19</v>
      </c>
      <c r="B20" s="13"/>
      <c r="C20" s="13"/>
    </row>
    <row r="21" spans="1:3" ht="11.25" customHeight="1" x14ac:dyDescent="0.2">
      <c r="A21" s="8" t="s">
        <v>20</v>
      </c>
      <c r="B21" s="13"/>
      <c r="C21" s="13"/>
    </row>
    <row r="22" spans="1:3" ht="11.25" customHeight="1" x14ac:dyDescent="0.2">
      <c r="A22" s="8" t="s">
        <v>21</v>
      </c>
      <c r="B22" s="13"/>
      <c r="C22" s="13"/>
    </row>
    <row r="23" spans="1:3" s="4" customFormat="1" ht="11.25" customHeight="1" x14ac:dyDescent="0.2">
      <c r="A23" s="10"/>
      <c r="B23" s="13"/>
      <c r="C23" s="13"/>
    </row>
    <row r="24" spans="1:3" s="4" customFormat="1" ht="11.25" customHeight="1" x14ac:dyDescent="0.2">
      <c r="A24" s="6" t="s">
        <v>22</v>
      </c>
      <c r="B24" s="12">
        <f>+B25</f>
        <v>21327880.16999986</v>
      </c>
      <c r="C24" s="12"/>
    </row>
    <row r="25" spans="1:3" ht="11.25" customHeight="1" x14ac:dyDescent="0.2">
      <c r="A25" s="7" t="s">
        <v>23</v>
      </c>
      <c r="B25" s="12">
        <f>+SUM(B26:B33) - SUM(C26:C33)</f>
        <v>21327880.16999986</v>
      </c>
      <c r="C25" s="12"/>
    </row>
    <row r="26" spans="1:3" ht="11.25" customHeight="1" x14ac:dyDescent="0.2">
      <c r="A26" s="8" t="s">
        <v>24</v>
      </c>
      <c r="B26" s="13">
        <v>57417379.509999864</v>
      </c>
      <c r="C26" s="13"/>
    </row>
    <row r="27" spans="1:3" ht="11.25" customHeight="1" x14ac:dyDescent="0.2">
      <c r="A27" s="8" t="s">
        <v>25</v>
      </c>
      <c r="B27" s="13"/>
      <c r="C27" s="13"/>
    </row>
    <row r="28" spans="1:3" ht="11.25" customHeight="1" x14ac:dyDescent="0.2">
      <c r="A28" s="8" t="s">
        <v>26</v>
      </c>
      <c r="B28" s="13"/>
      <c r="C28" s="13">
        <v>43099499.340000004</v>
      </c>
    </row>
    <row r="29" spans="1:3" ht="11.25" customHeight="1" x14ac:dyDescent="0.2">
      <c r="A29" s="8" t="s">
        <v>27</v>
      </c>
      <c r="B29" s="13"/>
      <c r="C29" s="13"/>
    </row>
    <row r="30" spans="1:3" ht="11.25" customHeight="1" x14ac:dyDescent="0.2">
      <c r="A30" s="8" t="s">
        <v>28</v>
      </c>
      <c r="B30" s="13"/>
      <c r="C30" s="13"/>
    </row>
    <row r="31" spans="1:3" ht="11.25" customHeight="1" x14ac:dyDescent="0.2">
      <c r="A31" s="8" t="s">
        <v>29</v>
      </c>
      <c r="B31" s="13"/>
      <c r="C31" s="13"/>
    </row>
    <row r="32" spans="1:3" ht="11.25" customHeight="1" x14ac:dyDescent="0.2">
      <c r="A32" s="8" t="s">
        <v>30</v>
      </c>
      <c r="B32" s="13">
        <v>7010000</v>
      </c>
      <c r="C32" s="13"/>
    </row>
    <row r="33" spans="1:3" ht="11.25" customHeight="1" x14ac:dyDescent="0.2">
      <c r="A33" s="8" t="s">
        <v>31</v>
      </c>
      <c r="B33" s="13"/>
      <c r="C33" s="13"/>
    </row>
    <row r="34" spans="1:3" ht="11.25" customHeight="1" x14ac:dyDescent="0.2">
      <c r="A34" s="9"/>
      <c r="B34" s="13"/>
      <c r="C34" s="13"/>
    </row>
    <row r="35" spans="1:3" ht="11.25" customHeight="1" x14ac:dyDescent="0.2">
      <c r="A35" s="7" t="s">
        <v>32</v>
      </c>
      <c r="B35" s="12"/>
      <c r="C35" s="12"/>
    </row>
    <row r="36" spans="1:3" ht="11.25" customHeight="1" x14ac:dyDescent="0.2">
      <c r="A36" s="8" t="s">
        <v>33</v>
      </c>
      <c r="B36" s="13"/>
      <c r="C36" s="13"/>
    </row>
    <row r="37" spans="1:3" ht="11.25" customHeight="1" x14ac:dyDescent="0.2">
      <c r="A37" s="8" t="s">
        <v>34</v>
      </c>
      <c r="B37" s="13"/>
      <c r="C37" s="13"/>
    </row>
    <row r="38" spans="1:3" ht="11.25" customHeight="1" x14ac:dyDescent="0.2">
      <c r="A38" s="8" t="s">
        <v>35</v>
      </c>
      <c r="B38" s="13"/>
      <c r="C38" s="13"/>
    </row>
    <row r="39" spans="1:3" ht="11.25" customHeight="1" x14ac:dyDescent="0.2">
      <c r="A39" s="8" t="s">
        <v>36</v>
      </c>
      <c r="B39" s="13"/>
      <c r="C39" s="13"/>
    </row>
    <row r="40" spans="1:3" ht="11.25" customHeight="1" x14ac:dyDescent="0.2">
      <c r="A40" s="8" t="s">
        <v>37</v>
      </c>
      <c r="B40" s="13"/>
      <c r="C40" s="13"/>
    </row>
    <row r="41" spans="1:3" ht="11.25" customHeight="1" x14ac:dyDescent="0.2">
      <c r="A41" s="8" t="s">
        <v>38</v>
      </c>
      <c r="B41" s="13"/>
      <c r="C41" s="13"/>
    </row>
    <row r="42" spans="1:3" ht="11.25" customHeight="1" x14ac:dyDescent="0.2">
      <c r="A42" s="9"/>
      <c r="B42" s="13"/>
      <c r="C42" s="13"/>
    </row>
    <row r="43" spans="1:3" s="4" customFormat="1" ht="11.25" customHeight="1" x14ac:dyDescent="0.2">
      <c r="A43" s="6" t="s">
        <v>39</v>
      </c>
      <c r="B43" s="12">
        <f>+B45+B50</f>
        <v>1333781746.2000024</v>
      </c>
      <c r="C43" s="12"/>
    </row>
    <row r="44" spans="1:3" s="4" customFormat="1" ht="11.25" customHeight="1" x14ac:dyDescent="0.2">
      <c r="A44" s="6"/>
      <c r="B44" s="13"/>
      <c r="C44" s="13"/>
    </row>
    <row r="45" spans="1:3" ht="11.25" customHeight="1" x14ac:dyDescent="0.2">
      <c r="A45" s="7" t="s">
        <v>40</v>
      </c>
      <c r="B45" s="12">
        <v>93009341.260000005</v>
      </c>
      <c r="C45" s="12"/>
    </row>
    <row r="46" spans="1:3" ht="11.25" customHeight="1" x14ac:dyDescent="0.2">
      <c r="A46" s="8" t="s">
        <v>41</v>
      </c>
      <c r="B46" s="13"/>
      <c r="C46" s="13"/>
    </row>
    <row r="47" spans="1:3" ht="11.25" customHeight="1" x14ac:dyDescent="0.2">
      <c r="A47" s="8" t="s">
        <v>42</v>
      </c>
      <c r="B47" s="13">
        <v>93009341.260000005</v>
      </c>
      <c r="C47" s="13"/>
    </row>
    <row r="48" spans="1:3" ht="11.25" customHeight="1" x14ac:dyDescent="0.2">
      <c r="A48" s="8" t="s">
        <v>43</v>
      </c>
      <c r="B48" s="13"/>
      <c r="C48" s="13"/>
    </row>
    <row r="49" spans="1:4" ht="11.25" customHeight="1" x14ac:dyDescent="0.2">
      <c r="A49" s="9"/>
      <c r="B49" s="13"/>
      <c r="C49" s="13"/>
    </row>
    <row r="50" spans="1:4" ht="11.25" customHeight="1" x14ac:dyDescent="0.2">
      <c r="A50" s="7" t="s">
        <v>44</v>
      </c>
      <c r="B50" s="12">
        <f>+SUM(B51:B54)</f>
        <v>1240772404.9400024</v>
      </c>
      <c r="C50" s="12"/>
      <c r="D50" s="16"/>
    </row>
    <row r="51" spans="1:4" ht="11.25" customHeight="1" x14ac:dyDescent="0.2">
      <c r="A51" s="8" t="s">
        <v>45</v>
      </c>
      <c r="B51" s="17">
        <v>132984938.96000242</v>
      </c>
      <c r="C51" s="13"/>
      <c r="D51" s="16"/>
    </row>
    <row r="52" spans="1:4" ht="11.25" customHeight="1" x14ac:dyDescent="0.2">
      <c r="A52" s="8" t="s">
        <v>46</v>
      </c>
      <c r="B52" s="18">
        <v>1107787465.98</v>
      </c>
      <c r="C52" s="13"/>
      <c r="D52" s="16"/>
    </row>
    <row r="53" spans="1:4" ht="11.25" customHeight="1" x14ac:dyDescent="0.2">
      <c r="A53" s="8" t="s">
        <v>47</v>
      </c>
      <c r="B53" s="13"/>
      <c r="C53" s="13"/>
    </row>
    <row r="54" spans="1:4" ht="11.25" customHeight="1" x14ac:dyDescent="0.2">
      <c r="A54" s="8" t="s">
        <v>48</v>
      </c>
      <c r="B54" s="13"/>
      <c r="C54" s="13"/>
    </row>
    <row r="55" spans="1:4" ht="11.25" customHeight="1" x14ac:dyDescent="0.2">
      <c r="A55" s="8" t="s">
        <v>49</v>
      </c>
      <c r="B55" s="13"/>
      <c r="C55" s="13"/>
    </row>
    <row r="56" spans="1:4" ht="11.25" customHeight="1" x14ac:dyDescent="0.2">
      <c r="A56" s="9"/>
      <c r="B56" s="13"/>
      <c r="C56" s="13"/>
    </row>
    <row r="57" spans="1:4" ht="11.25" customHeight="1" x14ac:dyDescent="0.2">
      <c r="A57" s="7" t="s">
        <v>50</v>
      </c>
      <c r="B57" s="12"/>
      <c r="C57" s="12"/>
    </row>
    <row r="58" spans="1:4" ht="11.25" customHeight="1" x14ac:dyDescent="0.2">
      <c r="A58" s="8" t="s">
        <v>51</v>
      </c>
      <c r="B58" s="13"/>
      <c r="C58" s="13"/>
    </row>
    <row r="59" spans="1:4" ht="11.25" customHeight="1" x14ac:dyDescent="0.2">
      <c r="A59" s="8" t="s">
        <v>52</v>
      </c>
      <c r="B59" s="13"/>
      <c r="C59" s="13"/>
    </row>
    <row r="60" spans="1:4" ht="11.25" customHeight="1" x14ac:dyDescent="0.2">
      <c r="A60" s="10"/>
      <c r="B60" s="13"/>
      <c r="C60" s="13"/>
    </row>
    <row r="62" spans="1:4" ht="27" customHeight="1" x14ac:dyDescent="0.2">
      <c r="A62" s="22" t="s">
        <v>53</v>
      </c>
      <c r="B62" s="23"/>
      <c r="C62" s="23"/>
    </row>
  </sheetData>
  <sheetProtection formatRows="0" autoFilter="0"/>
  <mergeCells count="2">
    <mergeCell ref="A1:C1"/>
    <mergeCell ref="A62:C62"/>
  </mergeCells>
  <printOptions horizontalCentered="1" verticalCentered="1"/>
  <pageMargins left="0.74803149606299213" right="0.74803149606299213" top="0.59055118110236227" bottom="0.59055118110236227" header="0" footer="0"/>
  <pageSetup scale="8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7" ma:contentTypeDescription="Crear nuevo documento." ma:contentTypeScope="" ma:versionID="4b5ab00e9d8afaa723326378b426c9be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af910e082ce29cda80eb934318583923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>Estefany Merced Núñez López</DisplayName>
        <AccountId>11</AccountId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  <SharedWithUsers xmlns="1692f4c2-72d1-4793-8012-b8c720482e81">
      <UserInfo>
        <DisplayName>Claudia Marcela Hernández Camacho</DisplayName>
        <AccountId>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ADE83C-960D-4BCA-987E-14C6A01FD7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6a736219-60a6-4588-99c6-d211cb04f3ee"/>
    <ds:schemaRef ds:uri="1692f4c2-72d1-4793-8012-b8c720482e81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Nunez Lopez</cp:lastModifiedBy>
  <cp:revision/>
  <cp:lastPrinted>2023-07-18T16:41:55Z</cp:lastPrinted>
  <dcterms:created xsi:type="dcterms:W3CDTF">2012-12-11T20:26:08Z</dcterms:created>
  <dcterms:modified xsi:type="dcterms:W3CDTF">2023-07-25T21:03:30Z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0x010100373AA1F60F8427438B35141D4B12D0ED</vt:lpwstr>
  </property>
  <property fmtid="{D5CDD505-2E9C-101B-9397-08002B2CF9AE}" pid="3" name="MediaServiceImageTags">
    <vt:lpwstr/>
  </property>
</Properties>
</file>